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assionnl.sharepoint.com/sites/TeamFinance/Gedeelde documenten/General/"/>
    </mc:Choice>
  </mc:AlternateContent>
  <xr:revisionPtr revIDLastSave="0" documentId="8_{64D90C9C-A0AD-4115-B2C1-DA4BC3852DE5}" xr6:coauthVersionLast="47" xr6:coauthVersionMax="47" xr10:uidLastSave="{00000000-0000-0000-0000-000000000000}"/>
  <bookViews>
    <workbookView xWindow="-108" yWindow="-108" windowWidth="30936" windowHeight="16896" xr2:uid="{2D7DA208-66A2-48FC-9BD7-5593BD3D0D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D7" i="1"/>
  <c r="C7" i="1"/>
  <c r="C6" i="1"/>
  <c r="F8" i="1"/>
  <c r="E5" i="1"/>
  <c r="D8" i="1"/>
  <c r="E8" i="1"/>
  <c r="C8" i="1" l="1"/>
</calcChain>
</file>

<file path=xl/sharedStrings.xml><?xml version="1.0" encoding="utf-8"?>
<sst xmlns="http://schemas.openxmlformats.org/spreadsheetml/2006/main" count="18" uniqueCount="15">
  <si>
    <t>Jaarlijkse bijdrage aan Compassion</t>
  </si>
  <si>
    <t>Drempel  (1%)</t>
  </si>
  <si>
    <t>nvt</t>
  </si>
  <si>
    <t>Aftrekbaar</t>
  </si>
  <si>
    <t>Teruggaaf belastingdienst</t>
  </si>
  <si>
    <t>Uw netto bijdrage</t>
  </si>
  <si>
    <t xml:space="preserve">Ben je ondernemer of geef je giften aan andere organisaties dan verwijzen we je door naar de belastingdienst voor een persoonlijk advies. </t>
  </si>
  <si>
    <t>Met onderlinge overeenkomst/akte</t>
  </si>
  <si>
    <t>Zonder onderlinge overeenkomst/akte</t>
  </si>
  <si>
    <t>Drempelinkomen € 40.000</t>
  </si>
  <si>
    <r>
      <t xml:space="preserve">Drempelinkomen </t>
    </r>
    <r>
      <rPr>
        <b/>
        <sz val="10"/>
        <color theme="1"/>
        <rFont val="Calibri"/>
        <family val="2"/>
      </rPr>
      <t>€ 80.000</t>
    </r>
  </si>
  <si>
    <t>Belastingaftrek van 36,97% geldt bij inkomen tot € 75.518</t>
  </si>
  <si>
    <t>Deze tarieven gelden voor 2024 en voor niet-AOW'ers.</t>
  </si>
  <si>
    <t>Belastingaftrek van 36,97% geldt bij inkomen vanaf € 75.518</t>
  </si>
  <si>
    <t>Voor inkomens meer dan € 75.518 (toptarief 49,5%) is de aftrek van giften beperkt tot 36,93%.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</si>
</sst>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9" fontId="2" fillId="0" borderId="7" xfId="0" applyNumberFormat="1" applyFont="1" applyBorder="1"/>
    <xf numFmtId="42" fontId="2" fillId="0" borderId="8" xfId="0" applyNumberFormat="1" applyFont="1" applyBorder="1"/>
    <xf numFmtId="42" fontId="2" fillId="0" borderId="9" xfId="0" applyNumberFormat="1" applyFont="1" applyBorder="1"/>
    <xf numFmtId="0" fontId="1" fillId="0" borderId="10" xfId="0" applyFont="1" applyBorder="1"/>
    <xf numFmtId="42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2" fontId="1" fillId="0" borderId="6" xfId="0" applyNumberFormat="1" applyFont="1" applyBorder="1"/>
    <xf numFmtId="0" fontId="2" fillId="0" borderId="11" xfId="0" applyFont="1" applyBorder="1"/>
    <xf numFmtId="42" fontId="2" fillId="0" borderId="12" xfId="0" applyNumberFormat="1" applyFont="1" applyBorder="1"/>
    <xf numFmtId="42" fontId="2" fillId="0" borderId="13" xfId="0" applyNumberFormat="1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F84B-636A-4A61-9825-4CE98295EBDF}">
  <dimension ref="B1:K16"/>
  <sheetViews>
    <sheetView tabSelected="1" zoomScale="110" zoomScaleNormal="110" workbookViewId="0">
      <selection activeCell="D20" sqref="D20"/>
    </sheetView>
  </sheetViews>
  <sheetFormatPr defaultRowHeight="14.4" x14ac:dyDescent="0.3"/>
  <cols>
    <col min="2" max="2" width="27.77734375" bestFit="1" customWidth="1"/>
    <col min="3" max="3" width="19.21875" bestFit="1" customWidth="1"/>
    <col min="4" max="4" width="19.21875" customWidth="1"/>
    <col min="5" max="5" width="14.21875" customWidth="1"/>
    <col min="6" max="6" width="34.21875" customWidth="1"/>
  </cols>
  <sheetData>
    <row r="1" spans="2:11" s="1" customFormat="1" ht="13.8" x14ac:dyDescent="0.3">
      <c r="B1" s="16">
        <v>2024</v>
      </c>
      <c r="C1" s="17" t="s">
        <v>9</v>
      </c>
      <c r="D1" s="18"/>
      <c r="E1" s="17" t="s">
        <v>10</v>
      </c>
      <c r="F1" s="18"/>
    </row>
    <row r="2" spans="2:11" s="1" customFormat="1" ht="15.6" customHeight="1" x14ac:dyDescent="0.3">
      <c r="B2" s="2"/>
      <c r="C2" s="19" t="s">
        <v>11</v>
      </c>
      <c r="D2" s="20"/>
      <c r="E2" s="19" t="s">
        <v>13</v>
      </c>
      <c r="F2" s="20"/>
    </row>
    <row r="3" spans="2:11" s="1" customFormat="1" ht="61.8" customHeight="1" thickBot="1" x14ac:dyDescent="0.35">
      <c r="B3" s="3"/>
      <c r="C3" s="4" t="s">
        <v>8</v>
      </c>
      <c r="D3" s="5" t="s">
        <v>7</v>
      </c>
      <c r="E3" s="4" t="s">
        <v>8</v>
      </c>
      <c r="F3" s="5" t="s">
        <v>7</v>
      </c>
    </row>
    <row r="4" spans="2:11" s="3" customFormat="1" ht="13.8" x14ac:dyDescent="0.3">
      <c r="B4" s="6" t="s">
        <v>0</v>
      </c>
      <c r="C4" s="7">
        <v>456</v>
      </c>
      <c r="D4" s="8">
        <v>456</v>
      </c>
      <c r="E4" s="7">
        <v>456</v>
      </c>
      <c r="F4" s="8">
        <v>456</v>
      </c>
    </row>
    <row r="5" spans="2:11" s="1" customFormat="1" ht="13.8" x14ac:dyDescent="0.3">
      <c r="B5" s="9" t="s">
        <v>1</v>
      </c>
      <c r="C5" s="10">
        <v>400</v>
      </c>
      <c r="D5" s="11" t="s">
        <v>2</v>
      </c>
      <c r="E5" s="10">
        <f>0.01*80000</f>
        <v>800</v>
      </c>
      <c r="F5" s="11" t="s">
        <v>2</v>
      </c>
    </row>
    <row r="6" spans="2:11" s="1" customFormat="1" ht="13.8" x14ac:dyDescent="0.3">
      <c r="B6" s="9" t="s">
        <v>3</v>
      </c>
      <c r="C6" s="10">
        <f>C4-C5</f>
        <v>56</v>
      </c>
      <c r="D6" s="12">
        <v>456</v>
      </c>
      <c r="E6" s="10">
        <v>0</v>
      </c>
      <c r="F6" s="12">
        <v>456</v>
      </c>
    </row>
    <row r="7" spans="2:11" s="1" customFormat="1" ht="13.8" x14ac:dyDescent="0.3">
      <c r="B7" s="9" t="s">
        <v>4</v>
      </c>
      <c r="C7" s="10">
        <f>0.3697*C6</f>
        <v>20.703199999999999</v>
      </c>
      <c r="D7" s="12">
        <f>D6*0.3697</f>
        <v>168.58319999999998</v>
      </c>
      <c r="E7" s="10">
        <v>0</v>
      </c>
      <c r="F7" s="12">
        <f>F6*0.3697</f>
        <v>168.58319999999998</v>
      </c>
    </row>
    <row r="8" spans="2:11" s="3" customFormat="1" thickBot="1" x14ac:dyDescent="0.35">
      <c r="B8" s="13" t="s">
        <v>5</v>
      </c>
      <c r="C8" s="14">
        <f>C4-C7</f>
        <v>435.29680000000002</v>
      </c>
      <c r="D8" s="15">
        <f>D4-D7</f>
        <v>287.41680000000002</v>
      </c>
      <c r="E8" s="14">
        <f>E4-E7</f>
        <v>456</v>
      </c>
      <c r="F8" s="15">
        <f>F4-F7</f>
        <v>287.41680000000002</v>
      </c>
    </row>
    <row r="10" spans="2:11" x14ac:dyDescent="0.3">
      <c r="B10" s="1"/>
      <c r="C10" s="1" t="s">
        <v>12</v>
      </c>
      <c r="D10" s="1"/>
      <c r="E10" s="1"/>
      <c r="F10" s="1"/>
      <c r="G10" s="1"/>
      <c r="H10" s="1"/>
      <c r="I10" s="1"/>
      <c r="J10" s="1"/>
      <c r="K10" s="1"/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 t="s">
        <v>6</v>
      </c>
      <c r="D12" s="1"/>
      <c r="E12" s="1"/>
      <c r="F12" s="1"/>
      <c r="G12" s="1"/>
      <c r="H12" s="1"/>
      <c r="I12" s="1"/>
      <c r="J12" s="1"/>
      <c r="K12" s="1"/>
    </row>
    <row r="13" spans="2:1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14</v>
      </c>
      <c r="D14" s="1"/>
      <c r="E14" s="1"/>
      <c r="F14" s="1"/>
      <c r="G14" s="1"/>
      <c r="H14" s="1"/>
      <c r="I14" s="1"/>
      <c r="J14" s="1"/>
      <c r="K14" s="1"/>
    </row>
    <row r="15" spans="2:11" x14ac:dyDescent="0.3">
      <c r="B15" s="1"/>
      <c r="D15" s="1"/>
      <c r="E15" s="1"/>
      <c r="F15" s="1"/>
      <c r="G15" s="1"/>
      <c r="H15" s="1"/>
      <c r="I15" s="1"/>
      <c r="J15" s="1"/>
      <c r="K15" s="1"/>
    </row>
    <row r="16" spans="2:1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4">
    <mergeCell ref="C1:D1"/>
    <mergeCell ref="E1:F1"/>
    <mergeCell ref="C2:D2"/>
    <mergeCell ref="E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e423b-8d3e-49b6-9444-f44f6911eed6" xsi:nil="true"/>
    <lcf76f155ced4ddcb4097134ff3c332f xmlns="2d3465f9-de03-4626-abea-014a80cc292a">
      <Terms xmlns="http://schemas.microsoft.com/office/infopath/2007/PartnerControls"/>
    </lcf76f155ced4ddcb4097134ff3c332f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A0B970103EC145BCB6C45F4D2F0856" ma:contentTypeVersion="18" ma:contentTypeDescription="Een nieuw document maken." ma:contentTypeScope="" ma:versionID="2f303deb6b621a3ac8734f02181bc35a">
  <xsd:schema xmlns:xsd="http://www.w3.org/2001/XMLSchema" xmlns:xs="http://www.w3.org/2001/XMLSchema" xmlns:p="http://schemas.microsoft.com/office/2006/metadata/properties" xmlns:ns2="13ee423b-8d3e-49b6-9444-f44f6911eed6" xmlns:ns3="2d3465f9-de03-4626-abea-014a80cc292a" targetNamespace="http://schemas.microsoft.com/office/2006/metadata/properties" ma:root="true" ma:fieldsID="48ced16895dad1714514d4ab9ed98a0f" ns2:_="" ns3:_="">
    <xsd:import namespace="13ee423b-8d3e-49b6-9444-f44f6911eed6"/>
    <xsd:import namespace="2d3465f9-de03-4626-abea-014a80cc292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e423b-8d3e-49b6-9444-f44f6911ee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e37b52-1441-403c-b753-8e974b8206f9}" ma:internalName="TaxCatchAll" ma:showField="CatchAllData" ma:web="13ee423b-8d3e-49b6-9444-f44f6911e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465f9-de03-4626-abea-014a80cc2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fa239f9-8d96-464e-8f64-51edf94c0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47139-E8D3-4106-AEAF-B620EAAB61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178060-5e2b-42f8-bbe6-ec34fc2d50f7"/>
    <ds:schemaRef ds:uri="http://schemas.microsoft.com/sharepoint/v4"/>
    <ds:schemaRef ds:uri="73f21859-78c8-498c-9a28-fce67830b16b"/>
  </ds:schemaRefs>
</ds:datastoreItem>
</file>

<file path=customXml/itemProps2.xml><?xml version="1.0" encoding="utf-8"?>
<ds:datastoreItem xmlns:ds="http://schemas.openxmlformats.org/officeDocument/2006/customXml" ds:itemID="{A4B50496-C586-4CA5-B642-324914FF845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6A1A16-9B4B-43C2-B6D4-DA3D7973CB33}"/>
</file>

<file path=customXml/itemProps4.xml><?xml version="1.0" encoding="utf-8"?>
<ds:datastoreItem xmlns:ds="http://schemas.openxmlformats.org/officeDocument/2006/customXml" ds:itemID="{717DEF4C-AB1B-4E2B-9EC6-E8D6DCDC0A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van der Heide (NL-CSS-FIN)</dc:creator>
  <cp:lastModifiedBy>Trudy Remijnse</cp:lastModifiedBy>
  <dcterms:created xsi:type="dcterms:W3CDTF">2021-12-07T14:43:46Z</dcterms:created>
  <dcterms:modified xsi:type="dcterms:W3CDTF">2024-02-19T14:16:14Z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0x010100CBA0B970103EC145BCB6C45F4D2F0856</vt:lpwstr>
  </property>
</Properties>
</file>